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sca-my.sharepoint.com/personal/joanna_bonacchi_essity_com/Documents/LEGAL JOANNA/CONTRATTI/2020-2023/trasparenza  confindustria dm/"/>
    </mc:Choice>
  </mc:AlternateContent>
  <xr:revisionPtr revIDLastSave="0" documentId="8_{8488403A-9155-4CEB-A791-0B7D40F93EF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INALE" sheetId="2" r:id="rId1"/>
  </sheets>
  <definedNames>
    <definedName name="_xlnm._FilterDatabase" localSheetId="0" hidden="1">FINALE!$B$1:$B$47</definedName>
  </definedNames>
  <calcPr calcId="191028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0" i="2" l="1"/>
  <c r="Y11" i="2"/>
  <c r="Q39" i="2"/>
  <c r="F39" i="2"/>
  <c r="F40" i="2" s="1"/>
  <c r="Q35" i="2"/>
  <c r="F35" i="2"/>
  <c r="F32" i="2"/>
  <c r="Q37" i="2"/>
</calcChain>
</file>

<file path=xl/sharedStrings.xml><?xml version="1.0" encoding="utf-8"?>
<sst xmlns="http://schemas.openxmlformats.org/spreadsheetml/2006/main" count="245" uniqueCount="145">
  <si>
    <t>MODELLO TRASPARENZA                                      ALL. 2</t>
  </si>
  <si>
    <r>
      <t xml:space="preserve">Full Name
</t>
    </r>
    <r>
      <rPr>
        <sz val="11"/>
        <color rgb="FFFF0000"/>
        <rFont val="Calibri"/>
        <family val="2"/>
        <scheme val="minor"/>
      </rPr>
      <t>Nome e Cognome/ Denominazione</t>
    </r>
    <r>
      <rPr>
        <sz val="11"/>
        <color theme="1"/>
        <rFont val="Calibri"/>
        <family val="2"/>
        <scheme val="minor"/>
      </rPr>
      <t xml:space="preserve">
</t>
    </r>
  </si>
  <si>
    <r>
      <t xml:space="preserve">HCPs: City of Principal Practice
HCOs: City where registered
</t>
    </r>
    <r>
      <rPr>
        <sz val="11"/>
        <color rgb="FFFF0000"/>
        <rFont val="Calibri"/>
        <family val="2"/>
        <scheme val="minor"/>
      </rPr>
      <t>Professionisti Sanitari: Città dove si svolge prevalentemente la professione
Organizzazioni sanitarie/Terze Parti: Sede Legale</t>
    </r>
    <r>
      <rPr>
        <sz val="11"/>
        <color theme="1"/>
        <rFont val="Calibri"/>
        <family val="2"/>
        <scheme val="minor"/>
      </rPr>
      <t xml:space="preserve">
</t>
    </r>
  </si>
  <si>
    <r>
      <t xml:space="preserve">Country of Principal Practice
</t>
    </r>
    <r>
      <rPr>
        <sz val="11"/>
        <color rgb="FFFF0000"/>
        <rFont val="Calibri"/>
        <family val="2"/>
        <scheme val="minor"/>
      </rPr>
      <t>Stato dove si svolge prevalentemente la professione/attività</t>
    </r>
    <r>
      <rPr>
        <sz val="11"/>
        <color theme="1"/>
        <rFont val="Calibri"/>
        <family val="2"/>
        <scheme val="minor"/>
      </rPr>
      <t xml:space="preserve">
</t>
    </r>
  </si>
  <si>
    <r>
      <t xml:space="preserve">Principal Practice Address
</t>
    </r>
    <r>
      <rPr>
        <sz val="11"/>
        <color rgb="FFFF0000"/>
        <rFont val="Calibri"/>
        <family val="2"/>
        <scheme val="minor"/>
      </rPr>
      <t>Indirizzo dove si svolge prevalentemente la professione/attività</t>
    </r>
    <r>
      <rPr>
        <sz val="11"/>
        <color theme="1"/>
        <rFont val="Calibri"/>
        <family val="2"/>
        <scheme val="minor"/>
      </rPr>
      <t xml:space="preserve">
</t>
    </r>
  </si>
  <si>
    <t>INDICARE TIPOLOGIA DI ENTE (ONLUS, SCUOLA PUBBLICA ECC.)</t>
  </si>
  <si>
    <r>
      <t xml:space="preserve">Donations
</t>
    </r>
    <r>
      <rPr>
        <sz val="11"/>
        <color rgb="FFFF0000"/>
        <rFont val="Calibri"/>
        <family val="2"/>
        <scheme val="minor"/>
      </rPr>
      <t>Donazioni in denaro o altri beni</t>
    </r>
    <r>
      <rPr>
        <sz val="11"/>
        <color theme="1"/>
        <rFont val="Calibri"/>
        <family val="2"/>
        <scheme val="minor"/>
      </rPr>
      <t xml:space="preserve">
</t>
    </r>
  </si>
  <si>
    <t>TIPO DONAZIONE (DENARO O BENI)</t>
  </si>
  <si>
    <t>SE BENI: INDICARE 'SI' SE OGGETTO DELL'ATTIVITA' DELL'IMPRESA ALTRIMENTI 'NO'</t>
  </si>
  <si>
    <t>IMPORTO TOTALE</t>
  </si>
  <si>
    <t>ASSOGGETTAMENTO IVA</t>
  </si>
  <si>
    <t>N. DDT E DATA EMISSIONE</t>
  </si>
  <si>
    <t>IMPORTO DEL SINGOLO DDT</t>
  </si>
  <si>
    <t>N. AUTOFATTURA E DATA EMISSIONE</t>
  </si>
  <si>
    <t xml:space="preserve">DATA DICHIARAZIONE DI RICEVIMENTO BENI O DATA RICEVUTA DELL'EROGAZIONE DA PARTE DELL'ENTE </t>
  </si>
  <si>
    <r>
      <t xml:space="preserve">Scholarship
</t>
    </r>
    <r>
      <rPr>
        <sz val="11"/>
        <color rgb="FFFF0000"/>
        <rFont val="Calibri"/>
        <family val="2"/>
        <scheme val="minor"/>
      </rPr>
      <t>Borse di Studio</t>
    </r>
  </si>
  <si>
    <r>
      <t xml:space="preserve">Contribution to costs of Events
</t>
    </r>
    <r>
      <rPr>
        <sz val="11"/>
        <color rgb="FFFF0000"/>
        <rFont val="Calibri"/>
        <family val="2"/>
        <scheme val="minor"/>
      </rPr>
      <t>Contributo per il finanziamento di eventi (es: convegni, congressi e riunioni scientifiche)</t>
    </r>
    <r>
      <rPr>
        <sz val="11"/>
        <color theme="1"/>
        <rFont val="Calibri"/>
        <family val="2"/>
        <scheme val="minor"/>
      </rPr>
      <t xml:space="preserve">
</t>
    </r>
  </si>
  <si>
    <r>
      <t xml:space="preserve">Contribution to costs of Training
</t>
    </r>
    <r>
      <rPr>
        <sz val="11"/>
        <color rgb="FFFF0000"/>
        <rFont val="Calibri"/>
        <family val="2"/>
        <scheme val="minor"/>
      </rPr>
      <t>Contributo per il finanziamento di training teorico-pratici</t>
    </r>
  </si>
  <si>
    <t>Spese di partecipazione ad attività formative, educazionali e promozionali su prodotti aziendali organizzate dai Soci</t>
  </si>
  <si>
    <r>
      <t xml:space="preserve">Fee for service and consultancy
</t>
    </r>
    <r>
      <rPr>
        <sz val="11"/>
        <color rgb="FFFF0000"/>
        <rFont val="Calibri"/>
        <family val="2"/>
        <scheme val="minor"/>
      </rPr>
      <t>Corrispettivi per prestazioni professionali e consulenze</t>
    </r>
    <r>
      <rPr>
        <sz val="11"/>
        <color theme="1"/>
        <rFont val="Calibri"/>
        <family val="2"/>
        <scheme val="minor"/>
      </rPr>
      <t xml:space="preserve">
</t>
    </r>
  </si>
  <si>
    <r>
      <t xml:space="preserve">   Transfers of Value Research &amp;                     Development 
                 </t>
    </r>
    <r>
      <rPr>
        <sz val="11"/>
        <color rgb="FFFF0000"/>
        <rFont val="Calibri"/>
        <family val="2"/>
        <scheme val="minor"/>
      </rPr>
      <t>Trasferimenti di valore per    Ricerca &amp; Sviluppo</t>
    </r>
  </si>
  <si>
    <r>
      <t xml:space="preserve">TOTAL
</t>
    </r>
    <r>
      <rPr>
        <sz val="11"/>
        <color rgb="FFFF0000"/>
        <rFont val="Calibri"/>
        <family val="2"/>
        <scheme val="minor"/>
      </rPr>
      <t>Totale</t>
    </r>
    <r>
      <rPr>
        <sz val="11"/>
        <color theme="1"/>
        <rFont val="Calibri"/>
        <family val="2"/>
        <scheme val="minor"/>
      </rPr>
      <t xml:space="preserve">
</t>
    </r>
  </si>
  <si>
    <r>
      <t xml:space="preserve">Sponsorship agreements with HCOs/Third Parties appointed by HCOs to manage an event
</t>
    </r>
    <r>
      <rPr>
        <sz val="11"/>
        <color rgb="FFFF0000"/>
        <rFont val="Calibri"/>
        <family val="2"/>
        <scheme val="minor"/>
      </rPr>
      <t>Accordi di sponsorizzazione con organizzazioni sanitarie/Terze Parti  per la realizzazione di eventi</t>
    </r>
  </si>
  <si>
    <r>
      <t xml:space="preserve">Registration Fees
</t>
    </r>
    <r>
      <rPr>
        <sz val="11"/>
        <color rgb="FFFF0000"/>
        <rFont val="Calibri"/>
        <family val="2"/>
        <scheme val="minor"/>
      </rPr>
      <t>Quote di iscrizione</t>
    </r>
  </si>
  <si>
    <r>
      <t xml:space="preserve">Travel &amp; Accomodation
</t>
    </r>
    <r>
      <rPr>
        <sz val="11"/>
        <color rgb="FFFF0000"/>
        <rFont val="Calibri"/>
        <family val="2"/>
        <scheme val="minor"/>
      </rPr>
      <t>Viaggi e ospitalità</t>
    </r>
  </si>
  <si>
    <r>
      <t xml:space="preserve">Fees
</t>
    </r>
    <r>
      <rPr>
        <sz val="11"/>
        <color rgb="FFFF0000"/>
        <rFont val="Calibri"/>
        <family val="2"/>
        <scheme val="minor"/>
      </rPr>
      <t>Corrispettivi</t>
    </r>
  </si>
  <si>
    <r>
      <t xml:space="preserve">Related expenses agreed in the fee for service or consultancy contract, including travel e accommodation relevant to the contract
</t>
    </r>
    <r>
      <rPr>
        <sz val="11"/>
        <color rgb="FFFF0000"/>
        <rFont val="Calibri"/>
        <family val="2"/>
        <scheme val="minor"/>
      </rPr>
      <t>Spese riferibili ad attività di consulenza e prestazioni professionali risultanti da uno specifico contratto, comprendenti le relative spese di viaggio e ospitalità</t>
    </r>
  </si>
  <si>
    <t>HCPs  Professionisti Sanitari</t>
  </si>
  <si>
    <r>
      <rPr>
        <b/>
        <sz val="11"/>
        <color theme="0"/>
        <rFont val="Calibri"/>
        <family val="2"/>
        <scheme val="minor"/>
      </rPr>
      <t>INDIVIDUAL NAMED DISCLOSURE - one line per HCP (i.e. all transfers of value during a year for an individual HCP will be summed up: itemization should be available for the individual Recipient or public authorities' consultation only, as appropriate)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FF0000"/>
        <rFont val="Calibri"/>
        <family val="2"/>
        <scheme val="minor"/>
      </rPr>
      <t>DATI SU BASE INDIVIDUALE - una riga per ciascun Profesionista Sanitario (ossia sarà indicato l'importo complessivo di tutti i trasferimenti di valore effettuati nell’arco dell’anno a favore di ciascun Professionista Sanitario: il dettaglio sarà reso disponibile solo per il singolo destinatario o per le Autorità</t>
    </r>
  </si>
  <si>
    <t>NA</t>
  </si>
  <si>
    <r>
      <t>NA</t>
    </r>
    <r>
      <rPr>
        <vertAlign val="superscript"/>
        <sz val="11"/>
        <rFont val="Calibri"/>
        <family val="2"/>
        <scheme val="minor"/>
      </rPr>
      <t>*</t>
    </r>
  </si>
  <si>
    <r>
      <rPr>
        <b/>
        <sz val="11"/>
        <color theme="0"/>
        <rFont val="Calibri"/>
        <family val="2"/>
        <scheme val="minor"/>
      </rPr>
      <t xml:space="preserve">AGGREGATE DISCLOSURE - per HCPs
  </t>
    </r>
    <r>
      <rPr>
        <sz val="11"/>
        <color rgb="FFFF0000"/>
        <rFont val="Calibri"/>
        <family val="2"/>
        <scheme val="minor"/>
      </rPr>
      <t>DATI SU BASE AGGREGATA - per Professionisti Sanitari</t>
    </r>
  </si>
  <si>
    <r>
      <rPr>
        <b/>
        <sz val="11"/>
        <color theme="1"/>
        <rFont val="Calibri"/>
        <family val="2"/>
        <scheme val="minor"/>
      </rPr>
      <t xml:space="preserve">Aggregate amount attributable to transfers of value to such Recipients 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FF0000"/>
        <rFont val="Calibri"/>
        <family val="2"/>
        <scheme val="minor"/>
      </rPr>
      <t xml:space="preserve">Dato aggregato attribuibile a trasferimenti di valore a tali Destinatari </t>
    </r>
  </si>
  <si>
    <r>
      <rPr>
        <b/>
        <sz val="11"/>
        <color theme="1"/>
        <rFont val="Calibri"/>
        <family val="2"/>
        <scheme val="minor"/>
      </rPr>
      <t>Number of Recipients in aggregate disclosure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FF0000"/>
        <rFont val="Calibri"/>
        <family val="2"/>
        <scheme val="minor"/>
      </rPr>
      <t xml:space="preserve">Numero dei Destinatari i cui dati sono pubblicati in forma aggregata </t>
    </r>
  </si>
  <si>
    <r>
      <rPr>
        <b/>
        <sz val="11"/>
        <color theme="1"/>
        <rFont val="Calibri"/>
        <family val="2"/>
        <scheme val="minor"/>
      </rPr>
      <t>% of the number of Recipients included in the aggregate disclosure in the total number of Recipients disclosed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FF0000"/>
        <rFont val="Calibri"/>
        <family val="2"/>
        <scheme val="minor"/>
      </rPr>
      <t xml:space="preserve">% del numero di Destinatari inclusi nel dato aggregato sul numero complessivo dei Destinatari </t>
    </r>
  </si>
  <si>
    <t xml:space="preserve">
Organizzazioni Sanitarie e Terze Parti</t>
  </si>
  <si>
    <r>
      <rPr>
        <b/>
        <sz val="11"/>
        <color theme="0"/>
        <rFont val="Calibri"/>
        <family val="2"/>
        <scheme val="minor"/>
      </rPr>
      <t>INDIVIDUAL NAMED DISCLOSURE - one line per HCOs (i.e. all transfers of value during a year for an individual HCOs will be summed up: itemization should be available for the individual Recipient or public authorities' consultation only, as appropriate)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FF0000"/>
        <rFont val="Calibri"/>
        <family val="2"/>
        <scheme val="minor"/>
      </rPr>
      <t>DATI SU BASE INDIVIDUALE - una riga per ciascuna organizzazionr sanitaria (ossia sarà indicato l'importo complessivo di tutti i trasferimenti di valore effettuati nell’arco dell’anno a favore dell'organizzazione sanitaria: il dettaglio sarà reso disponibile solo per il singolo Destinatario o per le Autorità</t>
    </r>
  </si>
  <si>
    <t>FONDAZIONE CARDINAL MAFFI</t>
  </si>
  <si>
    <t>SAN PIETRO IN PALAZZI</t>
  </si>
  <si>
    <t>ITALY</t>
  </si>
  <si>
    <t>Via Don Pietro Parducci 1, 57023 San Pietro in Palazzi</t>
  </si>
  <si>
    <t>ONLUS</t>
  </si>
  <si>
    <t>DENARO</t>
  </si>
  <si>
    <t>NO</t>
  </si>
  <si>
    <t xml:space="preserve">POLICLINICO GEMELLI </t>
  </si>
  <si>
    <t>ROMA</t>
  </si>
  <si>
    <t>Largo F. Vito 1</t>
  </si>
  <si>
    <t>UNIVERSITA' E ORGANIZZATORE CONGRESSI</t>
  </si>
  <si>
    <t>2000,00</t>
  </si>
  <si>
    <t>ISRAA</t>
  </si>
  <si>
    <t>TREVISO</t>
  </si>
  <si>
    <t>Borgo Mazzini 48</t>
  </si>
  <si>
    <t>RESIDENZA PER ANZIANI E ORGANIZZATORE CONGRESSI</t>
  </si>
  <si>
    <t>2500,00</t>
  </si>
  <si>
    <t>STUDIO DMR</t>
  </si>
  <si>
    <t>LEGNANO</t>
  </si>
  <si>
    <t>Via Alberto da Giussano 19, 20025 Legnano</t>
  </si>
  <si>
    <t>STUDIO INFERMIERISTICO</t>
  </si>
  <si>
    <t>22910,35</t>
  </si>
  <si>
    <t>HELP TO HEALTH SRL</t>
  </si>
  <si>
    <t>PRATO</t>
  </si>
  <si>
    <t>Via Giovanbattista Spighi 27, 59100 Prato</t>
  </si>
  <si>
    <t>SOCIETA' DI  CONSULENZA E FORMAZIONE</t>
  </si>
  <si>
    <t>CENTRO STUDI ORSA</t>
  </si>
  <si>
    <t>BAGNO A RIPOLI</t>
  </si>
  <si>
    <t>Via Alessandro Volta 4, 50012 Bagno a Ripoli</t>
  </si>
  <si>
    <t>1504,23</t>
  </si>
  <si>
    <t>ACOF</t>
  </si>
  <si>
    <t>BUSTO ARSIZIO VA</t>
  </si>
  <si>
    <t>Via Varzi 16</t>
  </si>
  <si>
    <t>COOPERATIVA SOCIALE E SOCIETA' DI FORMAZIONE</t>
  </si>
  <si>
    <t>1500,00</t>
  </si>
  <si>
    <t>DEFOE SRL</t>
  </si>
  <si>
    <t>MILANO</t>
  </si>
  <si>
    <t>Via Mosè Bianchi 201</t>
  </si>
  <si>
    <t>ORGANIZZATORE CONGRESSI</t>
  </si>
  <si>
    <t>3413,92</t>
  </si>
  <si>
    <t>EDITRICE DAPERO</t>
  </si>
  <si>
    <t>CASTEL SAN GIOVANNI PC</t>
  </si>
  <si>
    <t>Via Calvi 35</t>
  </si>
  <si>
    <t>CASA EDITRICE E ORGANIZZATORE CONGRESSI</t>
  </si>
  <si>
    <t>APPALTIAMO</t>
  </si>
  <si>
    <t>BOLOGNA</t>
  </si>
  <si>
    <t>Viale Antonio Aldini 28</t>
  </si>
  <si>
    <t>SOCIETA' DI CONSULENZA E FORMAZIONE</t>
  </si>
  <si>
    <t>DUECI PROMOTION SRL</t>
  </si>
  <si>
    <t>Via Santo Stefano 75</t>
  </si>
  <si>
    <t>SOCIETA' DI FORMAZIONE</t>
  </si>
  <si>
    <t>EDICOM SRL</t>
  </si>
  <si>
    <t>LACCHIARELLA</t>
  </si>
  <si>
    <t>Via Zavanasco 2</t>
  </si>
  <si>
    <t>SOCIETA'EDITRICE E ORGANIZZAZIONE CONVEGNI</t>
  </si>
  <si>
    <t>EDRA SRL</t>
  </si>
  <si>
    <t>Via Spadolini 7</t>
  </si>
  <si>
    <t>SOCIETA'EDITRICE E ORGANIZZAZIONE CONVEGNI E CORSI FORMAZIONE</t>
  </si>
  <si>
    <t>26937,20</t>
  </si>
  <si>
    <t>ANTHEA GROUP</t>
  </si>
  <si>
    <t>BRESSO MI</t>
  </si>
  <si>
    <t>Via Vittorio Veneto 8</t>
  </si>
  <si>
    <t>LABOR MEDICAL</t>
  </si>
  <si>
    <t>CANTU' CO</t>
  </si>
  <si>
    <t>Via Brianza 65</t>
  </si>
  <si>
    <t>3000,00</t>
  </si>
  <si>
    <t>MED.LAV</t>
  </si>
  <si>
    <t>PADOVA</t>
  </si>
  <si>
    <t>Via Wirsung 6</t>
  </si>
  <si>
    <t>800,00</t>
  </si>
  <si>
    <t>KONCEPT</t>
  </si>
  <si>
    <t>FIRENZE</t>
  </si>
  <si>
    <t>Via Tartini 5 B</t>
  </si>
  <si>
    <t>8000,00</t>
  </si>
  <si>
    <t>THE OFFICE</t>
  </si>
  <si>
    <t>TRIESTE</t>
  </si>
  <si>
    <t>Via S. Nicolo 14</t>
  </si>
  <si>
    <t>QUALITY CONGRESS</t>
  </si>
  <si>
    <t>Via Lucullo 3</t>
  </si>
  <si>
    <t>GUTEMBERG</t>
  </si>
  <si>
    <t>AREZZO</t>
  </si>
  <si>
    <t>Corso Italia 44, 52100 Arezzo</t>
  </si>
  <si>
    <t>PLANNING CONGRESSI</t>
  </si>
  <si>
    <t>Via Guelfa 9, 40138 Bologna</t>
  </si>
  <si>
    <t>FC EVENTI</t>
  </si>
  <si>
    <t>Via S. Stefano 42</t>
  </si>
  <si>
    <t>FIMO SRL</t>
  </si>
  <si>
    <t>Via Kyoto 51, Firenze</t>
  </si>
  <si>
    <t>CCI</t>
  </si>
  <si>
    <t>TORINO</t>
  </si>
  <si>
    <t>Via S. Francesco da Paola 37, 10123 Torino</t>
  </si>
  <si>
    <t>SIO</t>
  </si>
  <si>
    <t>PISA</t>
  </si>
  <si>
    <t>Corso Italia 115, Pisa</t>
  </si>
  <si>
    <t>ACHELOIS</t>
  </si>
  <si>
    <t>Via Larga 8</t>
  </si>
  <si>
    <t>SINTEX</t>
  </si>
  <si>
    <t>Via Da recante 2</t>
  </si>
  <si>
    <t>Croce Rossa Italiana</t>
  </si>
  <si>
    <t>Roma</t>
  </si>
  <si>
    <t>Italia</t>
  </si>
  <si>
    <t>via Toscana 12- 00187 Roma</t>
  </si>
  <si>
    <t>Donazione prodotti igiene Essity a CRI  - progetto Vulnerable Women Care           Valore donato in corrispettivo prodotti € 55.688,11</t>
  </si>
  <si>
    <t>WOMBLAB</t>
  </si>
  <si>
    <t>Coros Matteotti 38, Torino</t>
  </si>
  <si>
    <r>
      <rPr>
        <b/>
        <sz val="11"/>
        <color theme="0"/>
        <rFont val="Calibri"/>
        <family val="2"/>
        <scheme val="minor"/>
      </rPr>
      <t xml:space="preserve">AGGREGATE DISCLOSURE - per HCPs
  </t>
    </r>
    <r>
      <rPr>
        <sz val="11"/>
        <color rgb="FFFF0000"/>
        <rFont val="Calibri"/>
        <family val="2"/>
        <scheme val="minor"/>
      </rPr>
      <t>DATI SU BASE AGGREGATA</t>
    </r>
  </si>
  <si>
    <t>1400,00</t>
  </si>
  <si>
    <r>
      <rPr>
        <vertAlign val="superscript"/>
        <sz val="12"/>
        <color rgb="FFFF0000"/>
        <rFont val="Calibri"/>
        <family val="2"/>
        <scheme val="minor"/>
      </rPr>
      <t xml:space="preserve">* </t>
    </r>
    <r>
      <rPr>
        <sz val="12"/>
        <color rgb="FFFF0000"/>
        <rFont val="Calibri"/>
        <family val="2"/>
        <scheme val="minor"/>
      </rPr>
      <t>Nel caso di supporto diretto per la formazione di HCP che esercitano in ambito privato, occorrerà pubblicare il dato in forma individuale o aggregata, a secondo che l'HCP abbiamo prestato il consenso.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</si>
</sst>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vertAlign val="superscript"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1"/>
      <color rgb="FF00B050"/>
      <name val="Calibri"/>
      <family val="2"/>
      <scheme val="minor"/>
    </font>
    <font>
      <sz val="11"/>
      <color rgb="FF00B050"/>
      <name val="Calibri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vertical="center" wrapText="1"/>
    </xf>
    <xf numFmtId="0" fontId="6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wrapText="1"/>
    </xf>
    <xf numFmtId="9" fontId="0" fillId="0" borderId="2" xfId="0" applyNumberFormat="1" applyBorder="1" applyAlignment="1">
      <alignment horizontal="center" vertical="center" wrapText="1"/>
    </xf>
    <xf numFmtId="9" fontId="6" fillId="0" borderId="2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left" vertical="center" wrapText="1"/>
    </xf>
    <xf numFmtId="4" fontId="0" fillId="0" borderId="2" xfId="0" applyNumberFormat="1" applyBorder="1" applyAlignment="1">
      <alignment horizontal="center" vertical="center" wrapText="1"/>
    </xf>
    <xf numFmtId="2" fontId="0" fillId="0" borderId="2" xfId="0" applyNumberFormat="1" applyBorder="1" applyAlignment="1">
      <alignment vertical="center" wrapText="1"/>
    </xf>
    <xf numFmtId="9" fontId="0" fillId="0" borderId="2" xfId="0" applyNumberForma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wrapText="1"/>
    </xf>
    <xf numFmtId="2" fontId="0" fillId="0" borderId="2" xfId="0" applyNumberFormat="1" applyBorder="1" applyAlignment="1">
      <alignment horizontal="center" wrapText="1"/>
    </xf>
    <xf numFmtId="2" fontId="0" fillId="0" borderId="2" xfId="0" applyNumberFormat="1" applyBorder="1" applyAlignment="1">
      <alignment horizontal="center" vertical="center" wrapText="1"/>
    </xf>
    <xf numFmtId="0" fontId="0" fillId="0" borderId="8" xfId="0" applyBorder="1" applyAlignment="1">
      <alignment wrapText="1"/>
    </xf>
    <xf numFmtId="0" fontId="10" fillId="0" borderId="3" xfId="0" applyFont="1" applyBorder="1" applyAlignment="1">
      <alignment wrapText="1"/>
    </xf>
    <xf numFmtId="0" fontId="0" fillId="0" borderId="6" xfId="0" applyBorder="1" applyAlignment="1">
      <alignment wrapText="1"/>
    </xf>
    <xf numFmtId="0" fontId="2" fillId="0" borderId="3" xfId="0" applyFont="1" applyBorder="1" applyAlignment="1">
      <alignment wrapText="1"/>
    </xf>
    <xf numFmtId="0" fontId="10" fillId="0" borderId="6" xfId="0" applyFont="1" applyBorder="1" applyAlignment="1">
      <alignment wrapText="1"/>
    </xf>
    <xf numFmtId="2" fontId="10" fillId="0" borderId="6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0" fillId="0" borderId="7" xfId="0" applyBorder="1" applyAlignment="1">
      <alignment wrapText="1"/>
    </xf>
    <xf numFmtId="0" fontId="11" fillId="0" borderId="2" xfId="0" applyFont="1" applyBorder="1" applyAlignment="1">
      <alignment wrapText="1"/>
    </xf>
    <xf numFmtId="0" fontId="12" fillId="0" borderId="3" xfId="0" applyFont="1" applyBorder="1" applyAlignment="1">
      <alignment wrapText="1"/>
    </xf>
    <xf numFmtId="0" fontId="12" fillId="0" borderId="2" xfId="0" applyFont="1" applyBorder="1" applyAlignment="1">
      <alignment wrapText="1"/>
    </xf>
    <xf numFmtId="0" fontId="11" fillId="0" borderId="3" xfId="0" applyFont="1" applyBorder="1" applyAlignment="1">
      <alignment wrapText="1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/>
    </xf>
    <xf numFmtId="2" fontId="13" fillId="0" borderId="2" xfId="0" applyNumberFormat="1" applyFont="1" applyBorder="1" applyAlignment="1">
      <alignment horizontal="center" vertical="center" wrapText="1"/>
    </xf>
    <xf numFmtId="2" fontId="13" fillId="0" borderId="2" xfId="0" applyNumberFormat="1" applyFont="1" applyBorder="1" applyAlignment="1">
      <alignment horizontal="center" wrapText="1"/>
    </xf>
    <xf numFmtId="0" fontId="13" fillId="0" borderId="2" xfId="0" applyFont="1" applyBorder="1" applyAlignment="1">
      <alignment wrapText="1"/>
    </xf>
    <xf numFmtId="0" fontId="13" fillId="0" borderId="7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2" fillId="0" borderId="8" xfId="0" applyFont="1" applyBorder="1" applyAlignment="1">
      <alignment horizontal="center" vertical="center" wrapText="1"/>
    </xf>
    <xf numFmtId="2" fontId="8" fillId="0" borderId="6" xfId="0" applyNumberFormat="1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9" fillId="0" borderId="3" xfId="0" applyNumberFormat="1" applyFont="1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1" xfId="0" applyBorder="1" applyAlignment="1">
      <alignment horizontal="center" vertical="center" textRotation="90" wrapText="1"/>
    </xf>
    <xf numFmtId="0" fontId="0" fillId="0" borderId="5" xfId="0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wrapText="1"/>
    </xf>
    <xf numFmtId="0" fontId="0" fillId="0" borderId="2" xfId="0" applyBorder="1" applyAlignment="1">
      <alignment horizontal="left" vertical="center" wrapText="1"/>
    </xf>
    <xf numFmtId="0" fontId="4" fillId="0" borderId="2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E3E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DDD27-BA11-4C26-8A1C-EF7C5F688D12}">
  <sheetPr>
    <pageSetUpPr fitToPage="1"/>
  </sheetPr>
  <dimension ref="A1:AA47"/>
  <sheetViews>
    <sheetView tabSelected="1" zoomScale="55" zoomScaleNormal="55" workbookViewId="0">
      <pane xSplit="2" ySplit="1" topLeftCell="P2" activePane="bottomRight" state="frozen"/>
      <selection pane="topRight" activeCell="C1" sqref="C1"/>
      <selection pane="bottomLeft" activeCell="A2" sqref="A2"/>
      <selection pane="bottomRight" activeCell="Q19" sqref="Q19"/>
    </sheetView>
  </sheetViews>
  <sheetFormatPr defaultColWidth="35" defaultRowHeight="14.5" x14ac:dyDescent="0.35"/>
  <cols>
    <col min="1" max="1" width="9.54296875" style="1" customWidth="1"/>
    <col min="2" max="4" width="35" style="1"/>
    <col min="5" max="16" width="34.26953125" style="1" customWidth="1"/>
    <col min="17" max="17" width="35" style="1"/>
    <col min="18" max="19" width="21.26953125" style="1" customWidth="1"/>
    <col min="20" max="20" width="38.26953125" style="1" bestFit="1" customWidth="1"/>
    <col min="21" max="22" width="21.26953125" style="1" customWidth="1"/>
    <col min="23" max="23" width="30" style="1" customWidth="1"/>
    <col min="24" max="24" width="21.26953125" style="3" customWidth="1"/>
    <col min="25" max="25" width="35" style="1"/>
    <col min="26" max="26" width="35" style="4"/>
    <col min="27" max="27" width="11.7265625" style="1" customWidth="1"/>
    <col min="28" max="16384" width="35" style="1"/>
  </cols>
  <sheetData>
    <row r="1" spans="1:27" x14ac:dyDescent="0.35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</row>
    <row r="2" spans="1:27" ht="83.65" customHeight="1" x14ac:dyDescent="0.35">
      <c r="A2" s="57"/>
      <c r="B2" s="59" t="s">
        <v>1</v>
      </c>
      <c r="C2" s="59" t="s">
        <v>2</v>
      </c>
      <c r="D2" s="59" t="s">
        <v>3</v>
      </c>
      <c r="E2" s="59" t="s">
        <v>4</v>
      </c>
      <c r="F2" s="59" t="s">
        <v>5</v>
      </c>
      <c r="G2" s="59" t="s">
        <v>6</v>
      </c>
      <c r="H2" s="59" t="s">
        <v>7</v>
      </c>
      <c r="I2" s="59" t="s">
        <v>8</v>
      </c>
      <c r="J2" s="59" t="s">
        <v>9</v>
      </c>
      <c r="K2" s="59" t="s">
        <v>10</v>
      </c>
      <c r="L2" s="59" t="s">
        <v>11</v>
      </c>
      <c r="M2" s="59" t="s">
        <v>12</v>
      </c>
      <c r="N2" s="59" t="s">
        <v>13</v>
      </c>
      <c r="O2" s="59" t="s">
        <v>14</v>
      </c>
      <c r="P2" s="59" t="s">
        <v>15</v>
      </c>
      <c r="Q2" s="60" t="s">
        <v>16</v>
      </c>
      <c r="R2" s="60"/>
      <c r="S2" s="60"/>
      <c r="T2" s="59" t="s">
        <v>17</v>
      </c>
      <c r="U2" s="59"/>
      <c r="V2" s="59"/>
      <c r="W2" s="57" t="s">
        <v>18</v>
      </c>
      <c r="X2" s="60" t="s">
        <v>19</v>
      </c>
      <c r="Y2" s="60"/>
      <c r="Z2" s="57" t="s">
        <v>20</v>
      </c>
      <c r="AA2" s="59" t="s">
        <v>21</v>
      </c>
    </row>
    <row r="3" spans="1:27" s="2" customFormat="1" ht="115.15" customHeight="1" x14ac:dyDescent="0.35">
      <c r="A3" s="58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15" t="s">
        <v>22</v>
      </c>
      <c r="R3" s="15" t="s">
        <v>23</v>
      </c>
      <c r="S3" s="15" t="s">
        <v>24</v>
      </c>
      <c r="T3" s="15" t="s">
        <v>22</v>
      </c>
      <c r="U3" s="15" t="s">
        <v>23</v>
      </c>
      <c r="V3" s="15" t="s">
        <v>24</v>
      </c>
      <c r="W3" s="58"/>
      <c r="X3" s="15" t="s">
        <v>25</v>
      </c>
      <c r="Y3" s="15" t="s">
        <v>26</v>
      </c>
      <c r="Z3" s="58"/>
      <c r="AA3" s="59"/>
    </row>
    <row r="4" spans="1:27" s="2" customFormat="1" ht="42" customHeight="1" x14ac:dyDescent="0.35">
      <c r="A4" s="61" t="s">
        <v>27</v>
      </c>
      <c r="B4" s="59" t="s">
        <v>28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</row>
    <row r="5" spans="1:27" ht="16.5" x14ac:dyDescent="0.35">
      <c r="A5" s="62"/>
      <c r="B5" s="5"/>
      <c r="C5" s="5"/>
      <c r="D5" s="5"/>
      <c r="E5" s="5"/>
      <c r="F5" s="5"/>
      <c r="G5" s="16" t="s">
        <v>29</v>
      </c>
      <c r="H5" s="16"/>
      <c r="I5" s="16"/>
      <c r="J5" s="16"/>
      <c r="K5" s="16"/>
      <c r="L5" s="16"/>
      <c r="M5" s="16"/>
      <c r="N5" s="16"/>
      <c r="O5" s="16"/>
      <c r="P5" s="7" t="s">
        <v>29</v>
      </c>
      <c r="Q5" s="7" t="s">
        <v>30</v>
      </c>
      <c r="R5" s="7" t="s">
        <v>30</v>
      </c>
      <c r="S5" s="7" t="s">
        <v>30</v>
      </c>
      <c r="T5" s="16"/>
      <c r="U5" s="16"/>
      <c r="V5" s="16"/>
      <c r="W5" s="5"/>
      <c r="X5" s="6"/>
      <c r="Y5" s="5"/>
      <c r="Z5" s="16" t="s">
        <v>29</v>
      </c>
      <c r="AA5" s="5"/>
    </row>
    <row r="6" spans="1:27" ht="16.5" x14ac:dyDescent="0.35">
      <c r="A6" s="62"/>
      <c r="B6" s="5"/>
      <c r="C6" s="5"/>
      <c r="D6" s="5"/>
      <c r="E6" s="5"/>
      <c r="F6" s="5"/>
      <c r="G6" s="16" t="s">
        <v>29</v>
      </c>
      <c r="H6" s="16"/>
      <c r="I6" s="16"/>
      <c r="J6" s="16"/>
      <c r="K6" s="16"/>
      <c r="L6" s="16"/>
      <c r="M6" s="16"/>
      <c r="N6" s="16"/>
      <c r="O6" s="16"/>
      <c r="P6" s="7" t="s">
        <v>29</v>
      </c>
      <c r="Q6" s="7" t="s">
        <v>30</v>
      </c>
      <c r="R6" s="7" t="s">
        <v>30</v>
      </c>
      <c r="S6" s="7" t="s">
        <v>30</v>
      </c>
      <c r="T6" s="16"/>
      <c r="U6" s="16"/>
      <c r="V6" s="16"/>
      <c r="W6" s="5"/>
      <c r="X6" s="6"/>
      <c r="Y6" s="5"/>
      <c r="Z6" s="16" t="s">
        <v>29</v>
      </c>
      <c r="AA6" s="5"/>
    </row>
    <row r="7" spans="1:27" ht="16.5" x14ac:dyDescent="0.35">
      <c r="A7" s="62"/>
      <c r="B7" s="5"/>
      <c r="C7" s="5"/>
      <c r="D7" s="5"/>
      <c r="E7" s="5"/>
      <c r="F7" s="5"/>
      <c r="G7" s="16" t="s">
        <v>29</v>
      </c>
      <c r="H7" s="16"/>
      <c r="I7" s="16"/>
      <c r="J7" s="16"/>
      <c r="K7" s="16"/>
      <c r="L7" s="16"/>
      <c r="M7" s="16"/>
      <c r="N7" s="16"/>
      <c r="O7" s="16"/>
      <c r="P7" s="7" t="s">
        <v>29</v>
      </c>
      <c r="Q7" s="7" t="s">
        <v>30</v>
      </c>
      <c r="R7" s="7" t="s">
        <v>30</v>
      </c>
      <c r="S7" s="7" t="s">
        <v>30</v>
      </c>
      <c r="T7" s="16"/>
      <c r="U7" s="16"/>
      <c r="V7" s="16"/>
      <c r="W7" s="5"/>
      <c r="X7" s="6"/>
      <c r="Y7" s="5"/>
      <c r="Z7" s="16" t="s">
        <v>29</v>
      </c>
      <c r="AA7" s="5"/>
    </row>
    <row r="8" spans="1:27" ht="16.5" x14ac:dyDescent="0.35">
      <c r="A8" s="62"/>
      <c r="B8" s="5"/>
      <c r="C8" s="5"/>
      <c r="D8" s="5"/>
      <c r="E8" s="5"/>
      <c r="F8" s="5"/>
      <c r="G8" s="16" t="s">
        <v>29</v>
      </c>
      <c r="H8" s="16"/>
      <c r="I8" s="16"/>
      <c r="J8" s="16"/>
      <c r="K8" s="16"/>
      <c r="L8" s="16"/>
      <c r="M8" s="16"/>
      <c r="N8" s="16"/>
      <c r="O8" s="16"/>
      <c r="P8" s="7" t="s">
        <v>29</v>
      </c>
      <c r="Q8" s="7" t="s">
        <v>30</v>
      </c>
      <c r="R8" s="7" t="s">
        <v>30</v>
      </c>
      <c r="S8" s="7" t="s">
        <v>30</v>
      </c>
      <c r="T8" s="16"/>
      <c r="U8" s="16"/>
      <c r="V8" s="16"/>
      <c r="W8" s="5"/>
      <c r="X8" s="6"/>
      <c r="Y8" s="5"/>
      <c r="Z8" s="16" t="s">
        <v>29</v>
      </c>
      <c r="AA8" s="5"/>
    </row>
    <row r="9" spans="1:27" ht="42" customHeight="1" x14ac:dyDescent="0.35">
      <c r="A9" s="62"/>
      <c r="B9" s="64" t="s">
        <v>31</v>
      </c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</row>
    <row r="10" spans="1:27" s="3" customFormat="1" ht="40.15" customHeight="1" x14ac:dyDescent="0.35">
      <c r="A10" s="62"/>
      <c r="B10" s="65" t="s">
        <v>32</v>
      </c>
      <c r="C10" s="65"/>
      <c r="D10" s="65"/>
      <c r="E10" s="65"/>
      <c r="F10" s="17"/>
      <c r="G10" s="15" t="s">
        <v>29</v>
      </c>
      <c r="H10" s="15"/>
      <c r="I10" s="15"/>
      <c r="J10" s="15"/>
      <c r="K10" s="15"/>
      <c r="L10" s="15"/>
      <c r="M10" s="15"/>
      <c r="N10" s="15"/>
      <c r="O10" s="15"/>
      <c r="P10" s="15" t="s">
        <v>29</v>
      </c>
      <c r="Q10" s="7" t="s">
        <v>30</v>
      </c>
      <c r="R10" s="7" t="s">
        <v>30</v>
      </c>
      <c r="S10" s="7" t="s">
        <v>30</v>
      </c>
      <c r="T10" s="15"/>
      <c r="U10" s="15"/>
      <c r="V10" s="15"/>
      <c r="W10" s="6"/>
      <c r="X10" s="18"/>
      <c r="Y10" s="19">
        <f>19500+8250</f>
        <v>27750</v>
      </c>
      <c r="Z10" s="16" t="s">
        <v>29</v>
      </c>
      <c r="AA10" s="6"/>
    </row>
    <row r="11" spans="1:27" s="3" customFormat="1" ht="40.15" customHeight="1" x14ac:dyDescent="0.35">
      <c r="A11" s="62"/>
      <c r="B11" s="65" t="s">
        <v>33</v>
      </c>
      <c r="C11" s="65"/>
      <c r="D11" s="65"/>
      <c r="E11" s="65"/>
      <c r="F11" s="17"/>
      <c r="G11" s="15" t="s">
        <v>29</v>
      </c>
      <c r="H11" s="15"/>
      <c r="I11" s="15"/>
      <c r="J11" s="15"/>
      <c r="K11" s="15"/>
      <c r="L11" s="15"/>
      <c r="M11" s="15"/>
      <c r="N11" s="15"/>
      <c r="O11" s="15"/>
      <c r="P11" s="15" t="s">
        <v>29</v>
      </c>
      <c r="Q11" s="7" t="s">
        <v>30</v>
      </c>
      <c r="R11" s="7" t="s">
        <v>30</v>
      </c>
      <c r="S11" s="7" t="s">
        <v>30</v>
      </c>
      <c r="T11" s="15"/>
      <c r="U11" s="15"/>
      <c r="V11" s="15"/>
      <c r="W11" s="6"/>
      <c r="X11" s="15"/>
      <c r="Y11" s="6">
        <f>5+5</f>
        <v>10</v>
      </c>
      <c r="Z11" s="16" t="s">
        <v>29</v>
      </c>
      <c r="AA11" s="6"/>
    </row>
    <row r="12" spans="1:27" s="3" customFormat="1" ht="40.15" customHeight="1" x14ac:dyDescent="0.35">
      <c r="A12" s="63"/>
      <c r="B12" s="65" t="s">
        <v>34</v>
      </c>
      <c r="C12" s="65"/>
      <c r="D12" s="65"/>
      <c r="E12" s="65"/>
      <c r="F12" s="17"/>
      <c r="G12" s="15" t="s">
        <v>29</v>
      </c>
      <c r="H12" s="15"/>
      <c r="I12" s="15"/>
      <c r="J12" s="15"/>
      <c r="K12" s="15"/>
      <c r="L12" s="15"/>
      <c r="M12" s="15"/>
      <c r="N12" s="15"/>
      <c r="O12" s="15"/>
      <c r="P12" s="15" t="s">
        <v>29</v>
      </c>
      <c r="Q12" s="7" t="s">
        <v>30</v>
      </c>
      <c r="R12" s="7" t="s">
        <v>30</v>
      </c>
      <c r="S12" s="7" t="s">
        <v>30</v>
      </c>
      <c r="T12" s="15"/>
      <c r="U12" s="15"/>
      <c r="V12" s="15"/>
      <c r="W12" s="6"/>
      <c r="X12" s="10"/>
      <c r="Y12" s="20">
        <v>1</v>
      </c>
      <c r="Z12" s="16" t="s">
        <v>29</v>
      </c>
      <c r="AA12" s="6"/>
    </row>
    <row r="13" spans="1:27" ht="42" customHeight="1" x14ac:dyDescent="0.35">
      <c r="A13" s="61" t="s">
        <v>35</v>
      </c>
      <c r="B13" s="59" t="s">
        <v>36</v>
      </c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</row>
    <row r="14" spans="1:27" s="32" customFormat="1" ht="42" customHeight="1" x14ac:dyDescent="0.35">
      <c r="A14" s="62"/>
      <c r="B14" s="36" t="s">
        <v>37</v>
      </c>
      <c r="C14" s="44" t="s">
        <v>38</v>
      </c>
      <c r="D14" s="44" t="s">
        <v>39</v>
      </c>
      <c r="E14" s="44" t="s">
        <v>40</v>
      </c>
      <c r="F14" s="44" t="s">
        <v>41</v>
      </c>
      <c r="G14" s="43">
        <v>2500</v>
      </c>
      <c r="H14" s="9" t="s">
        <v>42</v>
      </c>
      <c r="I14" s="29"/>
      <c r="J14" s="48">
        <v>2500</v>
      </c>
      <c r="K14" s="49" t="s">
        <v>43</v>
      </c>
      <c r="L14" s="29"/>
      <c r="M14" s="29"/>
      <c r="N14" s="29"/>
      <c r="O14" s="29"/>
      <c r="P14" s="29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</row>
    <row r="15" spans="1:27" s="32" customFormat="1" ht="42" customHeight="1" x14ac:dyDescent="0.35">
      <c r="A15" s="62"/>
      <c r="B15" s="36" t="s">
        <v>44</v>
      </c>
      <c r="C15" s="44" t="s">
        <v>45</v>
      </c>
      <c r="D15" s="44" t="s">
        <v>39</v>
      </c>
      <c r="E15" s="44" t="s">
        <v>46</v>
      </c>
      <c r="F15" s="45" t="s">
        <v>47</v>
      </c>
      <c r="G15" s="43"/>
      <c r="H15" s="13"/>
      <c r="I15" s="46"/>
      <c r="J15" s="30"/>
      <c r="K15" s="34"/>
      <c r="L15" s="29"/>
      <c r="M15" s="46"/>
      <c r="N15" s="29"/>
      <c r="O15" s="46"/>
      <c r="P15" s="29"/>
      <c r="Q15" s="40" t="s">
        <v>48</v>
      </c>
      <c r="R15" s="31"/>
      <c r="S15" s="47"/>
      <c r="T15" s="31"/>
      <c r="U15" s="31"/>
      <c r="V15" s="31"/>
      <c r="W15" s="31"/>
      <c r="X15" s="31"/>
      <c r="Y15" s="31"/>
      <c r="Z15" s="31"/>
      <c r="AA15" s="31"/>
    </row>
    <row r="16" spans="1:27" s="32" customFormat="1" ht="42" customHeight="1" x14ac:dyDescent="0.35">
      <c r="A16" s="62"/>
      <c r="B16" s="36" t="s">
        <v>49</v>
      </c>
      <c r="C16" s="44" t="s">
        <v>50</v>
      </c>
      <c r="D16" s="44" t="s">
        <v>39</v>
      </c>
      <c r="E16" s="44" t="s">
        <v>51</v>
      </c>
      <c r="F16" s="45" t="s">
        <v>52</v>
      </c>
      <c r="G16" s="43"/>
      <c r="H16" s="13"/>
      <c r="I16" s="46"/>
      <c r="J16" s="30"/>
      <c r="K16" s="34"/>
      <c r="L16" s="29"/>
      <c r="M16" s="46"/>
      <c r="N16" s="29"/>
      <c r="O16" s="46"/>
      <c r="P16" s="29"/>
      <c r="Q16" s="40" t="s">
        <v>53</v>
      </c>
      <c r="R16" s="31"/>
      <c r="S16" s="47"/>
      <c r="T16" s="53"/>
      <c r="U16" s="53"/>
      <c r="V16" s="53"/>
      <c r="W16" s="53"/>
      <c r="X16" s="31"/>
      <c r="Y16" s="31"/>
      <c r="Z16" s="31"/>
      <c r="AA16" s="31"/>
    </row>
    <row r="17" spans="1:27" ht="42" customHeight="1" x14ac:dyDescent="0.35">
      <c r="A17" s="62"/>
      <c r="B17" s="36" t="s">
        <v>54</v>
      </c>
      <c r="C17" s="5" t="s">
        <v>55</v>
      </c>
      <c r="D17" s="5" t="s">
        <v>39</v>
      </c>
      <c r="E17" s="5" t="s">
        <v>56</v>
      </c>
      <c r="F17" s="13" t="s">
        <v>57</v>
      </c>
      <c r="G17" s="5"/>
      <c r="H17" s="14"/>
      <c r="I17" s="14"/>
      <c r="J17" s="33"/>
      <c r="K17" s="14"/>
      <c r="L17" s="5"/>
      <c r="M17" s="14"/>
      <c r="N17" s="5"/>
      <c r="O17" s="14"/>
      <c r="P17" s="5"/>
      <c r="Q17" s="40"/>
      <c r="R17" s="15"/>
      <c r="S17" s="25"/>
      <c r="T17" s="50" t="s">
        <v>58</v>
      </c>
      <c r="U17" s="51"/>
      <c r="V17" s="51"/>
      <c r="W17" s="51"/>
      <c r="X17" s="52"/>
      <c r="Y17" s="15"/>
      <c r="Z17" s="15"/>
      <c r="AA17" s="15"/>
    </row>
    <row r="18" spans="1:27" ht="42" customHeight="1" x14ac:dyDescent="0.35">
      <c r="A18" s="62"/>
      <c r="B18" s="36" t="s">
        <v>59</v>
      </c>
      <c r="C18" s="5" t="s">
        <v>60</v>
      </c>
      <c r="D18" s="5" t="s">
        <v>39</v>
      </c>
      <c r="E18" s="5" t="s">
        <v>61</v>
      </c>
      <c r="F18" s="13" t="s">
        <v>62</v>
      </c>
      <c r="G18" s="5"/>
      <c r="H18" s="14"/>
      <c r="I18" s="14"/>
      <c r="J18" s="33"/>
      <c r="K18" s="14"/>
      <c r="L18" s="5"/>
      <c r="M18" s="14"/>
      <c r="N18" s="5"/>
      <c r="O18" s="14"/>
      <c r="P18" s="5"/>
      <c r="Q18" s="40"/>
      <c r="R18" s="15"/>
      <c r="T18" s="54">
        <v>980</v>
      </c>
      <c r="U18" s="55"/>
      <c r="V18" s="55"/>
      <c r="W18" s="55"/>
      <c r="X18" s="15"/>
      <c r="Y18" s="15"/>
      <c r="Z18" s="15"/>
      <c r="AA18" s="15"/>
    </row>
    <row r="19" spans="1:27" ht="42" customHeight="1" x14ac:dyDescent="0.35">
      <c r="A19" s="62"/>
      <c r="B19" s="36" t="s">
        <v>63</v>
      </c>
      <c r="C19" s="5" t="s">
        <v>64</v>
      </c>
      <c r="D19" s="5" t="s">
        <v>39</v>
      </c>
      <c r="E19" s="5" t="s">
        <v>65</v>
      </c>
      <c r="F19" s="13" t="s">
        <v>62</v>
      </c>
      <c r="G19" s="14"/>
      <c r="H19" s="14"/>
      <c r="I19" s="14"/>
      <c r="J19" s="34"/>
      <c r="K19" s="14"/>
      <c r="L19" s="14"/>
      <c r="M19" s="14"/>
      <c r="N19" s="14"/>
      <c r="O19" s="14"/>
      <c r="P19" s="14"/>
      <c r="Q19" s="41"/>
      <c r="R19" s="15"/>
      <c r="S19" s="15"/>
      <c r="T19" s="24" t="s">
        <v>66</v>
      </c>
      <c r="U19" s="15"/>
      <c r="V19" s="15"/>
      <c r="W19" s="15"/>
      <c r="X19" s="15"/>
      <c r="Y19" s="15"/>
      <c r="Z19" s="15"/>
      <c r="AA19" s="15"/>
    </row>
    <row r="20" spans="1:27" ht="42" customHeight="1" x14ac:dyDescent="0.35">
      <c r="A20" s="62"/>
      <c r="B20" s="37" t="s">
        <v>67</v>
      </c>
      <c r="C20" s="13" t="s">
        <v>68</v>
      </c>
      <c r="D20" s="13" t="s">
        <v>39</v>
      </c>
      <c r="E20" s="13" t="s">
        <v>69</v>
      </c>
      <c r="F20" s="13" t="s">
        <v>70</v>
      </c>
      <c r="G20" s="14"/>
      <c r="H20" s="14"/>
      <c r="I20" s="14"/>
      <c r="J20" s="34"/>
      <c r="K20" s="14"/>
      <c r="L20" s="14"/>
      <c r="M20" s="14"/>
      <c r="N20" s="14"/>
      <c r="O20" s="14"/>
      <c r="P20" s="14"/>
      <c r="Q20" s="42" t="s">
        <v>71</v>
      </c>
      <c r="R20" s="15"/>
      <c r="S20" s="15"/>
      <c r="U20" s="15"/>
      <c r="V20" s="15"/>
      <c r="W20" s="15"/>
      <c r="X20" s="15"/>
      <c r="Y20" s="15"/>
      <c r="Z20" s="15"/>
      <c r="AA20" s="15"/>
    </row>
    <row r="21" spans="1:27" ht="42" customHeight="1" x14ac:dyDescent="0.35">
      <c r="A21" s="62"/>
      <c r="B21" s="37" t="s">
        <v>72</v>
      </c>
      <c r="C21" s="13" t="s">
        <v>73</v>
      </c>
      <c r="D21" s="13" t="s">
        <v>39</v>
      </c>
      <c r="E21" s="13" t="s">
        <v>74</v>
      </c>
      <c r="F21" s="13" t="s">
        <v>75</v>
      </c>
      <c r="G21" s="13"/>
      <c r="H21" s="13"/>
      <c r="I21" s="13"/>
      <c r="J21" s="13"/>
      <c r="K21" s="13"/>
      <c r="L21" s="13"/>
      <c r="M21" s="13"/>
      <c r="N21" s="13"/>
      <c r="O21" s="13"/>
      <c r="P21" s="14"/>
      <c r="Q21" s="42" t="s">
        <v>76</v>
      </c>
      <c r="R21" s="15"/>
      <c r="S21" s="15"/>
      <c r="T21" s="15"/>
      <c r="U21" s="15"/>
      <c r="V21" s="15"/>
      <c r="W21" s="15"/>
      <c r="X21" s="15"/>
      <c r="Y21" s="15"/>
      <c r="Z21" s="15"/>
      <c r="AA21" s="15"/>
    </row>
    <row r="22" spans="1:27" ht="42" customHeight="1" x14ac:dyDescent="0.35">
      <c r="A22" s="62"/>
      <c r="B22" s="37" t="s">
        <v>77</v>
      </c>
      <c r="C22" s="13" t="s">
        <v>78</v>
      </c>
      <c r="D22" s="13" t="s">
        <v>39</v>
      </c>
      <c r="E22" s="13" t="s">
        <v>79</v>
      </c>
      <c r="F22" s="13" t="s">
        <v>80</v>
      </c>
      <c r="G22" s="13"/>
      <c r="H22" s="13"/>
      <c r="I22" s="13"/>
      <c r="J22" s="13"/>
      <c r="K22" s="13"/>
      <c r="L22" s="13"/>
      <c r="M22" s="13"/>
      <c r="N22" s="13"/>
      <c r="O22" s="13"/>
      <c r="P22" s="14"/>
      <c r="Q22" s="40" t="s">
        <v>53</v>
      </c>
      <c r="R22" s="15"/>
      <c r="S22" s="15"/>
      <c r="T22" s="24"/>
      <c r="U22" s="15"/>
      <c r="V22" s="15"/>
      <c r="W22" s="15"/>
      <c r="X22" s="15"/>
      <c r="Y22" s="15"/>
      <c r="Z22" s="15"/>
      <c r="AA22" s="15"/>
    </row>
    <row r="23" spans="1:27" ht="30.65" customHeight="1" x14ac:dyDescent="0.35">
      <c r="A23" s="62"/>
      <c r="B23" s="38" t="s">
        <v>81</v>
      </c>
      <c r="C23" s="9" t="s">
        <v>82</v>
      </c>
      <c r="D23" s="9" t="s">
        <v>39</v>
      </c>
      <c r="E23" s="9" t="s">
        <v>83</v>
      </c>
      <c r="F23" s="9" t="s">
        <v>84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43">
        <v>8000</v>
      </c>
      <c r="R23" s="5"/>
      <c r="S23" s="5"/>
      <c r="T23" s="7"/>
      <c r="U23" s="7"/>
      <c r="V23" s="7"/>
      <c r="W23" s="7"/>
      <c r="X23" s="21"/>
      <c r="Y23" s="22"/>
      <c r="Z23" s="7"/>
      <c r="AA23" s="5"/>
    </row>
    <row r="24" spans="1:27" ht="27" customHeight="1" x14ac:dyDescent="0.35">
      <c r="A24" s="62"/>
      <c r="B24" s="36" t="s">
        <v>85</v>
      </c>
      <c r="C24" s="5" t="s">
        <v>82</v>
      </c>
      <c r="D24" s="5" t="s">
        <v>39</v>
      </c>
      <c r="E24" s="5" t="s">
        <v>86</v>
      </c>
      <c r="F24" s="13" t="s">
        <v>87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43">
        <v>1500</v>
      </c>
      <c r="R24" s="5"/>
      <c r="S24" s="5"/>
      <c r="T24" s="7"/>
      <c r="U24" s="7"/>
      <c r="V24" s="7"/>
      <c r="W24" s="7"/>
      <c r="X24" s="21"/>
      <c r="Y24" s="22"/>
      <c r="Z24" s="7"/>
      <c r="AA24" s="5"/>
    </row>
    <row r="25" spans="1:27" ht="30.65" customHeight="1" x14ac:dyDescent="0.35">
      <c r="A25" s="62"/>
      <c r="B25" s="36" t="s">
        <v>88</v>
      </c>
      <c r="C25" s="5" t="s">
        <v>89</v>
      </c>
      <c r="D25" s="5" t="s">
        <v>39</v>
      </c>
      <c r="E25" s="5" t="s">
        <v>90</v>
      </c>
      <c r="F25" s="5" t="s">
        <v>91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43">
        <v>2000</v>
      </c>
      <c r="R25" s="5"/>
      <c r="S25" s="5"/>
      <c r="T25" s="7"/>
      <c r="U25" s="7"/>
      <c r="V25" s="7"/>
      <c r="W25" s="7"/>
      <c r="X25" s="21"/>
      <c r="Y25" s="22"/>
      <c r="Z25" s="7"/>
      <c r="AA25" s="5"/>
    </row>
    <row r="26" spans="1:27" ht="30.65" customHeight="1" x14ac:dyDescent="0.35">
      <c r="A26" s="62"/>
      <c r="B26" s="39" t="s">
        <v>92</v>
      </c>
      <c r="C26" s="27" t="s">
        <v>73</v>
      </c>
      <c r="D26" s="27" t="s">
        <v>39</v>
      </c>
      <c r="E26" s="27" t="s">
        <v>93</v>
      </c>
      <c r="F26" s="5" t="s">
        <v>94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43" t="s">
        <v>95</v>
      </c>
      <c r="R26" s="5"/>
      <c r="S26" s="5"/>
      <c r="T26" s="7"/>
      <c r="U26" s="7"/>
      <c r="V26" s="7"/>
      <c r="W26" s="7"/>
      <c r="X26" s="21"/>
      <c r="Y26" s="22"/>
      <c r="Z26" s="7"/>
      <c r="AA26" s="5"/>
    </row>
    <row r="27" spans="1:27" ht="30.65" customHeight="1" x14ac:dyDescent="0.35">
      <c r="A27" s="62"/>
      <c r="B27" s="39" t="s">
        <v>96</v>
      </c>
      <c r="C27" s="27" t="s">
        <v>97</v>
      </c>
      <c r="D27" s="27" t="s">
        <v>39</v>
      </c>
      <c r="E27" s="27" t="s">
        <v>98</v>
      </c>
      <c r="F27" s="35" t="s">
        <v>84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43" t="s">
        <v>71</v>
      </c>
      <c r="R27" s="5"/>
      <c r="S27" s="5"/>
      <c r="T27" s="7"/>
      <c r="U27" s="7"/>
      <c r="V27" s="7"/>
      <c r="W27" s="7"/>
      <c r="X27" s="21"/>
      <c r="Y27" s="22"/>
      <c r="Z27" s="7"/>
      <c r="AA27" s="5"/>
    </row>
    <row r="28" spans="1:27" ht="30.65" customHeight="1" x14ac:dyDescent="0.35">
      <c r="A28" s="62"/>
      <c r="B28" s="39" t="s">
        <v>99</v>
      </c>
      <c r="C28" s="27" t="s">
        <v>100</v>
      </c>
      <c r="D28" s="27" t="s">
        <v>39</v>
      </c>
      <c r="E28" s="27" t="s">
        <v>101</v>
      </c>
      <c r="F28" s="35" t="s">
        <v>84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43" t="s">
        <v>102</v>
      </c>
      <c r="R28" s="5"/>
      <c r="S28" s="5"/>
      <c r="T28" s="7"/>
      <c r="U28" s="7"/>
      <c r="V28" s="7"/>
      <c r="W28" s="7"/>
      <c r="X28" s="21"/>
      <c r="Y28" s="22"/>
      <c r="Z28" s="7"/>
      <c r="AA28" s="5"/>
    </row>
    <row r="29" spans="1:27" ht="30.65" customHeight="1" x14ac:dyDescent="0.35">
      <c r="A29" s="62"/>
      <c r="B29" s="39" t="s">
        <v>103</v>
      </c>
      <c r="C29" s="27" t="s">
        <v>104</v>
      </c>
      <c r="D29" s="27" t="s">
        <v>39</v>
      </c>
      <c r="E29" s="27" t="s">
        <v>105</v>
      </c>
      <c r="F29" s="13" t="s">
        <v>87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43" t="s">
        <v>106</v>
      </c>
      <c r="R29" s="5"/>
      <c r="S29" s="5"/>
      <c r="T29" s="7"/>
      <c r="U29" s="7"/>
      <c r="V29" s="7"/>
      <c r="W29" s="7"/>
      <c r="X29" s="21"/>
      <c r="Y29" s="22"/>
      <c r="Z29" s="7"/>
      <c r="AA29" s="5"/>
    </row>
    <row r="30" spans="1:27" ht="30.65" customHeight="1" x14ac:dyDescent="0.35">
      <c r="A30" s="62"/>
      <c r="B30" s="39" t="s">
        <v>107</v>
      </c>
      <c r="C30" s="27" t="s">
        <v>108</v>
      </c>
      <c r="D30" s="27" t="s">
        <v>39</v>
      </c>
      <c r="E30" s="27" t="s">
        <v>109</v>
      </c>
      <c r="F30" s="35" t="s">
        <v>84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43" t="s">
        <v>110</v>
      </c>
      <c r="R30" s="5"/>
      <c r="S30" s="5"/>
      <c r="T30" s="7"/>
      <c r="U30" s="7"/>
      <c r="V30" s="7"/>
      <c r="W30" s="7"/>
      <c r="X30" s="21"/>
      <c r="Y30" s="22"/>
      <c r="Z30" s="7"/>
      <c r="AA30" s="5"/>
    </row>
    <row r="31" spans="1:27" ht="30.65" customHeight="1" x14ac:dyDescent="0.35">
      <c r="A31" s="62"/>
      <c r="B31" s="28" t="s">
        <v>111</v>
      </c>
      <c r="C31" s="27" t="s">
        <v>112</v>
      </c>
      <c r="D31" s="27" t="s">
        <v>39</v>
      </c>
      <c r="E31" s="27" t="s">
        <v>113</v>
      </c>
      <c r="F31" s="13" t="s">
        <v>87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23">
        <v>1500</v>
      </c>
      <c r="R31" s="5"/>
      <c r="S31" s="5"/>
      <c r="T31" s="7"/>
      <c r="U31" s="7"/>
      <c r="V31" s="7"/>
      <c r="W31" s="7"/>
      <c r="X31" s="21"/>
      <c r="Y31" s="22"/>
      <c r="Z31" s="7"/>
      <c r="AA31" s="5"/>
    </row>
    <row r="32" spans="1:27" ht="30.65" customHeight="1" x14ac:dyDescent="0.35">
      <c r="A32" s="62"/>
      <c r="B32" s="28" t="s">
        <v>114</v>
      </c>
      <c r="C32" s="27" t="s">
        <v>45</v>
      </c>
      <c r="D32" s="27" t="s">
        <v>39</v>
      </c>
      <c r="E32" s="27" t="s">
        <v>115</v>
      </c>
      <c r="F32" s="13" t="str">
        <f>+F31</f>
        <v>SOCIETA' DI FORMAZIONE</v>
      </c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23">
        <v>3000</v>
      </c>
      <c r="R32" s="5"/>
      <c r="S32" s="5"/>
      <c r="T32" s="7"/>
      <c r="U32" s="7"/>
      <c r="V32" s="7"/>
      <c r="W32" s="7"/>
      <c r="X32" s="21"/>
      <c r="Y32" s="22"/>
      <c r="Z32" s="7"/>
      <c r="AA32" s="5"/>
    </row>
    <row r="33" spans="1:27" x14ac:dyDescent="0.35">
      <c r="A33" s="62"/>
      <c r="B33" s="26" t="s">
        <v>116</v>
      </c>
      <c r="C33" s="9" t="s">
        <v>117</v>
      </c>
      <c r="D33" s="9" t="s">
        <v>39</v>
      </c>
      <c r="E33" s="9" t="s">
        <v>118</v>
      </c>
      <c r="F33" s="13" t="s">
        <v>87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23">
        <v>1800</v>
      </c>
      <c r="R33" s="5"/>
      <c r="S33" s="5"/>
      <c r="T33" s="7"/>
      <c r="U33" s="7"/>
      <c r="V33" s="7"/>
      <c r="W33" s="7"/>
      <c r="X33" s="21"/>
      <c r="Y33" s="22"/>
      <c r="Z33" s="7"/>
      <c r="AA33" s="5"/>
    </row>
    <row r="34" spans="1:27" x14ac:dyDescent="0.35">
      <c r="A34" s="62"/>
      <c r="B34" s="26" t="s">
        <v>119</v>
      </c>
      <c r="C34" s="13" t="s">
        <v>82</v>
      </c>
      <c r="D34" s="13" t="s">
        <v>39</v>
      </c>
      <c r="E34" s="13" t="s">
        <v>120</v>
      </c>
      <c r="F34" s="13" t="s">
        <v>87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23">
        <v>850</v>
      </c>
      <c r="R34" s="5"/>
      <c r="S34" s="5"/>
      <c r="T34" s="7"/>
      <c r="U34" s="7"/>
      <c r="V34" s="7"/>
      <c r="W34" s="7"/>
      <c r="X34" s="21"/>
      <c r="Y34" s="22"/>
      <c r="Z34" s="7"/>
      <c r="AA34" s="5"/>
    </row>
    <row r="35" spans="1:27" x14ac:dyDescent="0.35">
      <c r="A35" s="62"/>
      <c r="B35" s="26" t="s">
        <v>121</v>
      </c>
      <c r="C35" s="13" t="s">
        <v>82</v>
      </c>
      <c r="D35" s="13" t="s">
        <v>39</v>
      </c>
      <c r="E35" s="13" t="s">
        <v>122</v>
      </c>
      <c r="F35" s="13" t="str">
        <f>+F34</f>
        <v>SOCIETA' DI FORMAZIONE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23">
        <f>1000+1000</f>
        <v>2000</v>
      </c>
      <c r="R35" s="5"/>
      <c r="S35" s="5"/>
      <c r="T35" s="7"/>
      <c r="U35" s="7"/>
      <c r="V35" s="7"/>
      <c r="W35" s="7"/>
      <c r="X35" s="21"/>
      <c r="Y35" s="22"/>
      <c r="Z35" s="7"/>
      <c r="AA35" s="5"/>
    </row>
    <row r="36" spans="1:27" x14ac:dyDescent="0.35">
      <c r="A36" s="62"/>
      <c r="B36" s="26" t="s">
        <v>123</v>
      </c>
      <c r="C36" s="13" t="s">
        <v>108</v>
      </c>
      <c r="D36" s="13" t="s">
        <v>39</v>
      </c>
      <c r="E36" s="13" t="s">
        <v>124</v>
      </c>
      <c r="F36" s="13" t="s">
        <v>87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23">
        <v>5300</v>
      </c>
      <c r="R36" s="5"/>
      <c r="S36" s="5"/>
      <c r="T36" s="7"/>
      <c r="U36" s="7"/>
      <c r="V36" s="7"/>
      <c r="W36" s="7"/>
      <c r="X36" s="21"/>
      <c r="Y36" s="22"/>
      <c r="Z36" s="7"/>
      <c r="AA36" s="5"/>
    </row>
    <row r="37" spans="1:27" ht="29" x14ac:dyDescent="0.35">
      <c r="A37" s="62"/>
      <c r="B37" s="26" t="s">
        <v>125</v>
      </c>
      <c r="C37" s="13" t="s">
        <v>126</v>
      </c>
      <c r="D37" s="13" t="s">
        <v>39</v>
      </c>
      <c r="E37" s="13" t="s">
        <v>127</v>
      </c>
      <c r="F37" s="13" t="s">
        <v>87</v>
      </c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23">
        <f>6000+2500</f>
        <v>8500</v>
      </c>
      <c r="R37" s="5"/>
      <c r="S37" s="5"/>
      <c r="T37" s="7"/>
      <c r="U37" s="7"/>
      <c r="V37" s="7"/>
      <c r="W37" s="7"/>
      <c r="X37" s="21"/>
      <c r="Y37" s="22"/>
      <c r="Z37" s="7"/>
      <c r="AA37" s="5"/>
    </row>
    <row r="38" spans="1:27" x14ac:dyDescent="0.35">
      <c r="A38" s="62"/>
      <c r="B38" s="26" t="s">
        <v>128</v>
      </c>
      <c r="C38" s="13" t="s">
        <v>129</v>
      </c>
      <c r="D38" s="13" t="s">
        <v>39</v>
      </c>
      <c r="E38" s="13" t="s">
        <v>130</v>
      </c>
      <c r="F38" s="13" t="s">
        <v>87</v>
      </c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23">
        <v>1000</v>
      </c>
      <c r="R38" s="5"/>
      <c r="S38" s="5"/>
      <c r="T38" s="7"/>
      <c r="U38" s="7"/>
      <c r="V38" s="7"/>
      <c r="W38" s="7"/>
      <c r="X38" s="21"/>
      <c r="Y38" s="22"/>
      <c r="Z38" s="7"/>
      <c r="AA38" s="5"/>
    </row>
    <row r="39" spans="1:27" x14ac:dyDescent="0.35">
      <c r="A39" s="62"/>
      <c r="B39" s="26" t="s">
        <v>131</v>
      </c>
      <c r="C39" s="13" t="s">
        <v>73</v>
      </c>
      <c r="D39" s="13" t="s">
        <v>39</v>
      </c>
      <c r="E39" s="13" t="s">
        <v>132</v>
      </c>
      <c r="F39" s="13" t="e">
        <f>+#REF!</f>
        <v>#REF!</v>
      </c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23">
        <f>909+2000</f>
        <v>2909</v>
      </c>
      <c r="R39" s="5"/>
      <c r="S39" s="5"/>
      <c r="T39" s="7"/>
      <c r="U39" s="7"/>
      <c r="V39" s="7"/>
      <c r="W39" s="7"/>
      <c r="X39" s="21"/>
      <c r="Y39" s="22"/>
      <c r="Z39" s="7"/>
      <c r="AA39" s="5"/>
    </row>
    <row r="40" spans="1:27" x14ac:dyDescent="0.35">
      <c r="A40" s="62"/>
      <c r="B40" s="26" t="s">
        <v>133</v>
      </c>
      <c r="C40" s="13" t="s">
        <v>73</v>
      </c>
      <c r="D40" s="13" t="s">
        <v>39</v>
      </c>
      <c r="E40" s="13" t="s">
        <v>134</v>
      </c>
      <c r="F40" s="13" t="e">
        <f>+F39</f>
        <v>#REF!</v>
      </c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23">
        <v>26800</v>
      </c>
      <c r="R40" s="5"/>
      <c r="S40" s="5"/>
      <c r="T40" s="7"/>
      <c r="U40" s="7"/>
      <c r="V40" s="7"/>
      <c r="W40" s="7"/>
      <c r="X40" s="21"/>
      <c r="Y40" s="22"/>
      <c r="Z40" s="7"/>
      <c r="AA40" s="5"/>
    </row>
    <row r="41" spans="1:27" ht="58" x14ac:dyDescent="0.35">
      <c r="A41" s="62"/>
      <c r="B41" s="12" t="s">
        <v>135</v>
      </c>
      <c r="C41" s="9" t="s">
        <v>136</v>
      </c>
      <c r="D41" s="13" t="s">
        <v>137</v>
      </c>
      <c r="E41" s="9" t="s">
        <v>138</v>
      </c>
      <c r="F41" s="14" t="s">
        <v>139</v>
      </c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2"/>
      <c r="R41" s="5"/>
      <c r="S41" s="5"/>
      <c r="T41" s="7"/>
      <c r="U41" s="7"/>
      <c r="V41" s="7"/>
      <c r="W41" s="7"/>
      <c r="X41" s="21"/>
      <c r="Y41" s="22"/>
      <c r="Z41" s="7"/>
      <c r="AA41" s="5"/>
    </row>
    <row r="42" spans="1:27" x14ac:dyDescent="0.35">
      <c r="A42" s="63"/>
      <c r="B42" s="26" t="s">
        <v>140</v>
      </c>
      <c r="C42" s="13" t="s">
        <v>126</v>
      </c>
      <c r="D42" s="13" t="s">
        <v>39</v>
      </c>
      <c r="E42" s="13" t="s">
        <v>141</v>
      </c>
      <c r="F42" s="13" t="s">
        <v>87</v>
      </c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23">
        <v>1000</v>
      </c>
      <c r="R42" s="5"/>
      <c r="S42" s="5"/>
      <c r="T42" s="7"/>
      <c r="U42" s="7"/>
      <c r="V42" s="7"/>
      <c r="W42" s="7"/>
      <c r="X42" s="21"/>
      <c r="Y42" s="22"/>
      <c r="Z42" s="7"/>
      <c r="AA42" s="5"/>
    </row>
    <row r="43" spans="1:27" ht="40.5" customHeight="1" x14ac:dyDescent="0.35">
      <c r="A43" s="61" t="s">
        <v>35</v>
      </c>
      <c r="B43" s="64" t="s">
        <v>142</v>
      </c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</row>
    <row r="44" spans="1:27" s="3" customFormat="1" ht="40.15" customHeight="1" x14ac:dyDescent="0.35">
      <c r="A44" s="62"/>
      <c r="B44" s="65" t="s">
        <v>32</v>
      </c>
      <c r="C44" s="65"/>
      <c r="D44" s="65"/>
      <c r="E44" s="65"/>
      <c r="F44" s="17"/>
      <c r="G44" s="24" t="s">
        <v>143</v>
      </c>
      <c r="H44" s="15" t="s">
        <v>42</v>
      </c>
      <c r="I44" s="15"/>
      <c r="J44" s="15" t="s">
        <v>143</v>
      </c>
      <c r="K44" s="15" t="s">
        <v>43</v>
      </c>
      <c r="L44" s="15"/>
      <c r="M44" s="15"/>
      <c r="N44" s="15"/>
      <c r="O44" s="15"/>
      <c r="P44" s="16"/>
      <c r="Q44" s="15"/>
      <c r="R44" s="15"/>
      <c r="S44" s="15"/>
      <c r="T44" s="8"/>
      <c r="U44" s="8"/>
      <c r="V44" s="8"/>
      <c r="W44" s="15"/>
      <c r="X44" s="15"/>
      <c r="Y44" s="15"/>
      <c r="Z44" s="15"/>
      <c r="AA44" s="6"/>
    </row>
    <row r="45" spans="1:27" s="3" customFormat="1" ht="40.15" customHeight="1" x14ac:dyDescent="0.35">
      <c r="A45" s="62"/>
      <c r="B45" s="65" t="s">
        <v>33</v>
      </c>
      <c r="C45" s="65"/>
      <c r="D45" s="65"/>
      <c r="E45" s="65"/>
      <c r="F45" s="17"/>
      <c r="G45" s="15">
        <v>2</v>
      </c>
      <c r="H45" s="15"/>
      <c r="I45" s="15"/>
      <c r="J45" s="15"/>
      <c r="K45" s="15"/>
      <c r="L45" s="15"/>
      <c r="M45" s="15"/>
      <c r="N45" s="15"/>
      <c r="O45" s="15"/>
      <c r="P45" s="16"/>
      <c r="Q45" s="15"/>
      <c r="R45" s="15"/>
      <c r="S45" s="15"/>
      <c r="T45" s="8"/>
      <c r="U45" s="8"/>
      <c r="V45" s="8"/>
      <c r="W45" s="15"/>
      <c r="X45" s="15"/>
      <c r="Y45" s="15"/>
      <c r="Z45" s="15"/>
      <c r="AA45" s="6"/>
    </row>
    <row r="46" spans="1:27" s="3" customFormat="1" ht="40.15" customHeight="1" x14ac:dyDescent="0.35">
      <c r="A46" s="63"/>
      <c r="B46" s="65" t="s">
        <v>34</v>
      </c>
      <c r="C46" s="65"/>
      <c r="D46" s="65"/>
      <c r="E46" s="65"/>
      <c r="F46" s="17"/>
      <c r="G46" s="10">
        <v>1</v>
      </c>
      <c r="H46" s="15"/>
      <c r="I46" s="15"/>
      <c r="J46" s="15"/>
      <c r="K46" s="15"/>
      <c r="L46" s="15"/>
      <c r="M46" s="15"/>
      <c r="N46" s="15"/>
      <c r="O46" s="15"/>
      <c r="P46" s="16"/>
      <c r="Q46" s="10"/>
      <c r="R46" s="15"/>
      <c r="S46" s="15"/>
      <c r="T46" s="11"/>
      <c r="U46" s="11"/>
      <c r="V46" s="8"/>
      <c r="W46" s="15"/>
      <c r="X46" s="15"/>
      <c r="Y46" s="15"/>
      <c r="Z46" s="10"/>
      <c r="AA46" s="6"/>
    </row>
    <row r="47" spans="1:27" ht="15.5" x14ac:dyDescent="0.35">
      <c r="B47" s="66" t="s">
        <v>144</v>
      </c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</row>
  </sheetData>
  <autoFilter ref="B1:B47" xr:uid="{A24DDD27-BA11-4C26-8A1C-EF7C5F688D12}"/>
  <mergeCells count="37">
    <mergeCell ref="B47:AA47"/>
    <mergeCell ref="H2:H3"/>
    <mergeCell ref="I2:I3"/>
    <mergeCell ref="J2:J3"/>
    <mergeCell ref="L2:L3"/>
    <mergeCell ref="K2:K3"/>
    <mergeCell ref="F2:F3"/>
    <mergeCell ref="N2:N3"/>
    <mergeCell ref="O2:O3"/>
    <mergeCell ref="W2:W3"/>
    <mergeCell ref="X2:Y2"/>
    <mergeCell ref="Z2:Z3"/>
    <mergeCell ref="AA2:AA3"/>
    <mergeCell ref="A13:A42"/>
    <mergeCell ref="B13:AA13"/>
    <mergeCell ref="A43:A46"/>
    <mergeCell ref="B43:AA43"/>
    <mergeCell ref="B44:E44"/>
    <mergeCell ref="B45:E45"/>
    <mergeCell ref="B46:E46"/>
    <mergeCell ref="A4:A12"/>
    <mergeCell ref="B4:AA4"/>
    <mergeCell ref="B9:AA9"/>
    <mergeCell ref="B10:E10"/>
    <mergeCell ref="B11:E11"/>
    <mergeCell ref="B12:E12"/>
    <mergeCell ref="A1:AA1"/>
    <mergeCell ref="A2:A3"/>
    <mergeCell ref="B2:B3"/>
    <mergeCell ref="C2:C3"/>
    <mergeCell ref="D2:D3"/>
    <mergeCell ref="E2:E3"/>
    <mergeCell ref="G2:G3"/>
    <mergeCell ref="P2:P3"/>
    <mergeCell ref="Q2:S2"/>
    <mergeCell ref="T2:V2"/>
    <mergeCell ref="M2:M3"/>
  </mergeCells>
  <pageMargins left="0.7" right="0.7" top="0.75" bottom="0.75" header="0.3" footer="0.3"/>
  <pageSetup paperSize="8" scale="23" fitToHeight="0" orientation="landscape" r:id="rId1"/>
  <headerFooter>
    <oddFooter>&amp;L&amp;1#&amp;"Calibri"&amp;10&amp;K000000Essity Internal&amp;R&amp;1#&amp;"Calibri"&amp;10&amp;K000000Essity Internal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8C28CCEE107E3488E2686669CFD0A05" ma:contentTypeVersion="6" ma:contentTypeDescription="Creare un nuovo documento." ma:contentTypeScope="" ma:versionID="e354d206493f780f505bc18653b54322">
  <xsd:schema xmlns:xsd="http://www.w3.org/2001/XMLSchema" xmlns:xs="http://www.w3.org/2001/XMLSchema" xmlns:p="http://schemas.microsoft.com/office/2006/metadata/properties" xmlns:ns2="dc6ffee2-e55d-4009-a95d-aa81f14b6c75" xmlns:ns3="9e9589c5-732b-45d0-92df-8a5ec0569da4" xmlns:ns4="88934eb4-1f9b-4194-bde3-94e070408cf3" targetNamespace="http://schemas.microsoft.com/office/2006/metadata/properties" ma:root="true" ma:fieldsID="36b92456777a58f2f8f10baeffa56366" ns2:_="" ns3:_="" ns4:_="">
    <xsd:import namespace="dc6ffee2-e55d-4009-a95d-aa81f14b6c75"/>
    <xsd:import namespace="9e9589c5-732b-45d0-92df-8a5ec0569da4"/>
    <xsd:import namespace="88934eb4-1f9b-4194-bde3-94e070408cf3"/>
    <xsd:element name="properties">
      <xsd:complexType>
        <xsd:sequence>
          <xsd:element name="documentManagement">
            <xsd:complexType>
              <xsd:all>
                <xsd:element ref="ns2:HideFromDelve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6ffee2-e55d-4009-a95d-aa81f14b6c75" elementFormDefault="qualified">
    <xsd:import namespace="http://schemas.microsoft.com/office/2006/documentManagement/types"/>
    <xsd:import namespace="http://schemas.microsoft.com/office/infopath/2007/PartnerControls"/>
    <xsd:element name="HideFromDelve" ma:index="8" nillable="true" ma:displayName="HideFromDelve" ma:default="0" ma:internalName="HideFromDelv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9589c5-732b-45d0-92df-8a5ec0569d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934eb4-1f9b-4194-bde3-94e070408cf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82e87e1-ab12-4a6e-aa89-33ae31357808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ideFromDelve xmlns="dc6ffee2-e55d-4009-a95d-aa81f14b6c75">false</HideFromDelve>
    <SharedWithUsers xmlns="88934eb4-1f9b-4194-bde3-94e070408cf3">
      <UserInfo>
        <DisplayName>ASLAN Firat</DisplayName>
        <AccountId>61</AccountId>
        <AccountType/>
      </UserInfo>
      <UserInfo>
        <DisplayName>SCARFO Aurelio</DisplayName>
        <AccountId>18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52C7C64B-BA94-45B2-BCBC-192732BE82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6ffee2-e55d-4009-a95d-aa81f14b6c75"/>
    <ds:schemaRef ds:uri="9e9589c5-732b-45d0-92df-8a5ec0569da4"/>
    <ds:schemaRef ds:uri="88934eb4-1f9b-4194-bde3-94e070408c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06A6C0-963D-4BB2-AC46-3EB53D3B8297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4F9165F6-A349-42D9-A78C-BCFE187C337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F503544-0EDF-466A-AA21-28E6ABFEA3AB}">
  <ds:schemaRefs>
    <ds:schemaRef ds:uri="http://schemas.microsoft.com/office/2006/metadata/properties"/>
    <ds:schemaRef ds:uri="http://schemas.microsoft.com/office/infopath/2007/PartnerControls"/>
    <ds:schemaRef ds:uri="dc6ffee2-e55d-4009-a95d-aa81f14b6c75"/>
    <ds:schemaRef ds:uri="88934eb4-1f9b-4194-bde3-94e070408cf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PONZONE FLAVIO</dc:creator>
  <cp:keywords/>
  <dc:description/>
  <cp:lastModifiedBy>BONACCHI Joanna</cp:lastModifiedBy>
  <cp:revision/>
  <dcterms:created xsi:type="dcterms:W3CDTF">2016-11-23T17:23:50Z</dcterms:created>
  <dcterms:modified xsi:type="dcterms:W3CDTF">2023-05-31T13:32:32Z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0x010100B8C28CCEE107E3488E2686669CFD0A05</vt:lpwstr>
  </property>
  <property fmtid="{D5CDD505-2E9C-101B-9397-08002B2CF9AE}" pid="3" name="MSIP_Label_4c8d6ef0-491d-4f17-aead-12ed260929f1_Enabled">
    <vt:lpwstr>true</vt:lpwstr>
  </property>
  <property fmtid="{D5CDD505-2E9C-101B-9397-08002B2CF9AE}" pid="4" name="MSIP_Label_4c8d6ef0-491d-4f17-aead-12ed260929f1_SetDate">
    <vt:lpwstr>2021-05-28T13:36:29Z</vt:lpwstr>
  </property>
  <property fmtid="{D5CDD505-2E9C-101B-9397-08002B2CF9AE}" pid="5" name="MSIP_Label_4c8d6ef0-491d-4f17-aead-12ed260929f1_Method">
    <vt:lpwstr>Standard</vt:lpwstr>
  </property>
  <property fmtid="{D5CDD505-2E9C-101B-9397-08002B2CF9AE}" pid="6" name="MSIP_Label_4c8d6ef0-491d-4f17-aead-12ed260929f1_Name">
    <vt:lpwstr>Internal</vt:lpwstr>
  </property>
  <property fmtid="{D5CDD505-2E9C-101B-9397-08002B2CF9AE}" pid="7" name="MSIP_Label_4c8d6ef0-491d-4f17-aead-12ed260929f1_SiteId">
    <vt:lpwstr>f101208c-39d3-4c8a-8cc7-ad896b25954f</vt:lpwstr>
  </property>
  <property fmtid="{D5CDD505-2E9C-101B-9397-08002B2CF9AE}" pid="8" name="MSIP_Label_4c8d6ef0-491d-4f17-aead-12ed260929f1_ActionId">
    <vt:lpwstr>8a8773b5-f780-4914-a295-a10e1e256dc2</vt:lpwstr>
  </property>
  <property fmtid="{D5CDD505-2E9C-101B-9397-08002B2CF9AE}" pid="9" name="MSIP_Label_4c8d6ef0-491d-4f17-aead-12ed260929f1_ContentBits">
    <vt:lpwstr>2</vt:lpwstr>
  </property>
</Properties>
</file>